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59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25" i="1" l="1"/>
  <c r="C21" i="1"/>
  <c r="B21" i="1"/>
  <c r="D20" i="1"/>
  <c r="C20" i="1"/>
  <c r="B20" i="1"/>
  <c r="E19" i="1"/>
  <c r="D19" i="1"/>
  <c r="C19" i="1"/>
  <c r="B19" i="1"/>
  <c r="F18" i="1"/>
  <c r="E18" i="1"/>
  <c r="D18" i="1"/>
  <c r="C18" i="1"/>
  <c r="B18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A12" i="1"/>
  <c r="C8" i="1"/>
  <c r="B8" i="1"/>
  <c r="D7" i="1"/>
  <c r="C7" i="1"/>
  <c r="B7" i="1"/>
  <c r="E6" i="1"/>
  <c r="D6" i="1"/>
  <c r="C6" i="1"/>
  <c r="B6" i="1"/>
  <c r="F5" i="1"/>
  <c r="E5" i="1"/>
  <c r="D5" i="1"/>
  <c r="C5" i="1"/>
  <c r="B5" i="1"/>
  <c r="G4" i="1"/>
  <c r="F4" i="1"/>
  <c r="E4" i="1"/>
  <c r="D4" i="1"/>
  <c r="C4" i="1"/>
  <c r="B4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<sst xmlns="http://schemas.openxmlformats.org/spreadsheetml/2006/main" count="24" uniqueCount="13">
  <si>
    <t>Henkilöasiakkaiden tulovero, kertymättömät</t>
  </si>
  <si>
    <t>Verovuosi</t>
  </si>
  <si>
    <t>0-vuosi</t>
  </si>
  <si>
    <t>1-vuosi</t>
  </si>
  <si>
    <t>2-vuosi</t>
  </si>
  <si>
    <t>3-vuosi</t>
  </si>
  <si>
    <t>4-vuosi</t>
  </si>
  <si>
    <t>5-vuosi</t>
  </si>
  <si>
    <t>6-vuosi</t>
  </si>
  <si>
    <t>luvut miljoonia euroja</t>
  </si>
  <si>
    <t>0-vuosi = verotuksen valmistumista seuraava vuodenvaihde</t>
  </si>
  <si>
    <t>1-vuosi, 2-vuosi jne. = seuraavat vuodenvaihteet</t>
  </si>
  <si>
    <t>Yhteisöjen tulovero, kertymättömät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</si>
</sst>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u val="double"/>
      <sz val="12"/>
      <color theme="1"/>
      <name val="Calibri"/>
      <family val="2"/>
      <scheme val="minor"/>
    </font>
    <font>
      <i/>
      <u val="double"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/>
    <xf numFmtId="0" fontId="18" fillId="0" borderId="0" xfId="0" applyFont="1"/>
    <xf numFmtId="0" fontId="21" fillId="0" borderId="0" xfId="0" applyNumberFormat="1" applyFont="1" applyFill="1" applyBorder="1" applyAlignment="1">
      <alignment vertical="center"/>
    </xf>
    <xf numFmtId="164" fontId="0" fillId="33" borderId="0" xfId="0" applyNumberFormat="1" applyFill="1" applyBorder="1"/>
    <xf numFmtId="0" fontId="19" fillId="36" borderId="12" xfId="0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 vertical="center"/>
    </xf>
    <xf numFmtId="164" fontId="19" fillId="33" borderId="10" xfId="0" applyNumberFormat="1" applyFont="1" applyFill="1" applyBorder="1"/>
    <xf numFmtId="1" fontId="19" fillId="34" borderId="10" xfId="0" applyNumberFormat="1" applyFont="1" applyFill="1" applyBorder="1" applyAlignment="1">
      <alignment horizontal="center" vertical="center"/>
    </xf>
    <xf numFmtId="164" fontId="19" fillId="34" borderId="10" xfId="0" applyNumberFormat="1" applyFont="1" applyFill="1" applyBorder="1"/>
    <xf numFmtId="0" fontId="23" fillId="0" borderId="0" xfId="0" applyFont="1"/>
    <xf numFmtId="0" fontId="20" fillId="35" borderId="0" xfId="0" applyFont="1" applyFill="1" applyBorder="1" applyAlignment="1">
      <alignment horizontal="center"/>
    </xf>
    <xf numFmtId="164" fontId="22" fillId="33" borderId="10" xfId="0" applyNumberFormat="1" applyFont="1" applyFill="1" applyBorder="1"/>
    <xf numFmtId="164" fontId="22" fillId="34" borderId="10" xfId="0" applyNumberFormat="1" applyFont="1" applyFill="1" applyBorder="1"/>
    <xf numFmtId="0" fontId="20" fillId="35" borderId="11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Verotulojen%20analysointi\Maksuunpanot%20&amp;%20j&#228;&#228;nn&#246;sverot\Henkil&#246;asiakkaiden%20&amp;%20yhteis&#246;jen%20kertyneet%20ja%20kertym&#228;tt&#246;m&#228;t%20j&#228;&#228;nn&#246;sver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ukko1"/>
      <sheetName val="Taulukko2"/>
      <sheetName val="Taulukko3"/>
    </sheetNames>
    <sheetDataSet>
      <sheetData sheetId="0"/>
      <sheetData sheetId="1">
        <row r="8">
          <cell r="C8">
            <v>617.28284280999105</v>
          </cell>
          <cell r="D8">
            <v>687.2615406999862</v>
          </cell>
          <cell r="E8">
            <v>554.32429143996501</v>
          </cell>
          <cell r="F8">
            <v>520.30749478999996</v>
          </cell>
          <cell r="G8">
            <v>600.91250694001303</v>
          </cell>
          <cell r="H8">
            <v>618.86308394999901</v>
          </cell>
        </row>
        <row r="11">
          <cell r="C11">
            <v>116.6324782000039</v>
          </cell>
          <cell r="D11">
            <v>134.25237119999906</v>
          </cell>
          <cell r="E11">
            <v>138.16441539996197</v>
          </cell>
          <cell r="F11">
            <v>106.15726915999892</v>
          </cell>
          <cell r="G11">
            <v>100.24487605002514</v>
          </cell>
          <cell r="H11">
            <v>115.21863918999702</v>
          </cell>
        </row>
        <row r="14">
          <cell r="C14">
            <v>92.737788940004179</v>
          </cell>
          <cell r="D14">
            <v>104.73807415999909</v>
          </cell>
          <cell r="E14">
            <v>107.61375182996233</v>
          </cell>
          <cell r="F14">
            <v>77.066797849998693</v>
          </cell>
          <cell r="G14">
            <v>71.594548150025389</v>
          </cell>
        </row>
        <row r="17">
          <cell r="C17">
            <v>79.021116110004186</v>
          </cell>
          <cell r="D17">
            <v>86.779115119999233</v>
          </cell>
          <cell r="E17">
            <v>88.225391879962217</v>
          </cell>
          <cell r="F17">
            <v>66.576261699998781</v>
          </cell>
        </row>
        <row r="20">
          <cell r="C20">
            <v>68.533607040004199</v>
          </cell>
          <cell r="D20">
            <v>72.784147889999304</v>
          </cell>
          <cell r="E20">
            <v>75.946582279962286</v>
          </cell>
        </row>
        <row r="23">
          <cell r="C23">
            <v>56.606700000004366</v>
          </cell>
          <cell r="D23">
            <v>65.446519589999298</v>
          </cell>
        </row>
        <row r="26">
          <cell r="C26">
            <v>54.511681130004376</v>
          </cell>
        </row>
        <row r="31">
          <cell r="B31" t="str">
            <v>kuluvan vuoden tilanne, päivitetty 30.9.2013</v>
          </cell>
        </row>
        <row r="40">
          <cell r="C40">
            <v>115.02937732999897</v>
          </cell>
          <cell r="D40">
            <v>147.47101317999994</v>
          </cell>
          <cell r="E40">
            <v>172.86763963000297</v>
          </cell>
          <cell r="F40">
            <v>154.13666106999702</v>
          </cell>
          <cell r="G40">
            <v>98.81591753000302</v>
          </cell>
          <cell r="H40">
            <v>97.490877569998986</v>
          </cell>
        </row>
        <row r="43">
          <cell r="C43">
            <v>87.771557049999075</v>
          </cell>
          <cell r="D43">
            <v>110.79783081000005</v>
          </cell>
          <cell r="E43">
            <v>139.01850529000308</v>
          </cell>
          <cell r="F43">
            <v>129.17980765999701</v>
          </cell>
          <cell r="G43">
            <v>53.666024820003145</v>
          </cell>
          <cell r="H43">
            <v>56.724850719998869</v>
          </cell>
        </row>
        <row r="46">
          <cell r="C46">
            <v>74.225795459999063</v>
          </cell>
          <cell r="D46">
            <v>91.80870603000011</v>
          </cell>
          <cell r="E46">
            <v>120.08414454000308</v>
          </cell>
          <cell r="F46">
            <v>99.880615089997008</v>
          </cell>
          <cell r="G46">
            <v>33.934731750003209</v>
          </cell>
        </row>
        <row r="49">
          <cell r="C49">
            <v>65.080045109999077</v>
          </cell>
          <cell r="D49">
            <v>75.204870430000085</v>
          </cell>
          <cell r="E49">
            <v>83.342611750003186</v>
          </cell>
          <cell r="F49">
            <v>80.897830969997017</v>
          </cell>
        </row>
        <row r="52">
          <cell r="C52">
            <v>50.760182379999151</v>
          </cell>
          <cell r="D52">
            <v>46.531530360000204</v>
          </cell>
          <cell r="E52">
            <v>67.231605310003147</v>
          </cell>
        </row>
        <row r="55">
          <cell r="C55">
            <v>37.04013573999913</v>
          </cell>
          <cell r="D55">
            <v>42.309945570000252</v>
          </cell>
        </row>
        <row r="58">
          <cell r="C58">
            <v>32.619915629999127</v>
          </cell>
        </row>
        <row r="63">
          <cell r="B63" t="str">
            <v>kuluvan vuoden tilanne, päivitetty 30.9.2013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workbookViewId="0">
      <selection activeCell="K14" sqref="K14"/>
    </sheetView>
  </sheetViews>
  <sheetFormatPr defaultRowHeight="12.75" x14ac:dyDescent="0.2"/>
  <cols>
    <col min="1" max="1" width="11.140625" style="1" customWidth="1"/>
    <col min="2" max="8" width="10.7109375" style="1" customWidth="1"/>
  </cols>
  <sheetData>
    <row r="1" spans="1:8" ht="15.75" x14ac:dyDescent="0.25">
      <c r="A1" s="15" t="s">
        <v>0</v>
      </c>
      <c r="B1" s="15"/>
      <c r="C1" s="15"/>
      <c r="D1" s="15"/>
      <c r="E1" s="15"/>
      <c r="F1" s="15"/>
      <c r="G1" s="15"/>
      <c r="H1" s="12"/>
    </row>
    <row r="2" spans="1:8" ht="15.6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ht="15.6" x14ac:dyDescent="0.3">
      <c r="A3" s="7">
        <v>2006</v>
      </c>
      <c r="B3" s="8">
        <f>[1]Taulukko2!C8</f>
        <v>617.28284280999105</v>
      </c>
      <c r="C3" s="8">
        <f>[1]Taulukko2!C11</f>
        <v>116.6324782000039</v>
      </c>
      <c r="D3" s="8">
        <f>[1]Taulukko2!C14</f>
        <v>92.737788940004179</v>
      </c>
      <c r="E3" s="8">
        <f>[1]Taulukko2!C17</f>
        <v>79.021116110004186</v>
      </c>
      <c r="F3" s="8">
        <f>[1]Taulukko2!C20</f>
        <v>68.533607040004199</v>
      </c>
      <c r="G3" s="8">
        <f>[1]Taulukko2!C23</f>
        <v>56.606700000004366</v>
      </c>
      <c r="H3" s="13">
        <f>[1]Taulukko2!C26</f>
        <v>54.511681130004376</v>
      </c>
    </row>
    <row r="4" spans="1:8" ht="15.6" x14ac:dyDescent="0.3">
      <c r="A4" s="9">
        <v>2007</v>
      </c>
      <c r="B4" s="10">
        <f>[1]Taulukko2!D8</f>
        <v>687.2615406999862</v>
      </c>
      <c r="C4" s="10">
        <f>[1]Taulukko2!D11</f>
        <v>134.25237119999906</v>
      </c>
      <c r="D4" s="10">
        <f>[1]Taulukko2!D14</f>
        <v>104.73807415999909</v>
      </c>
      <c r="E4" s="10">
        <f>[1]Taulukko2!D17</f>
        <v>86.779115119999233</v>
      </c>
      <c r="F4" s="10">
        <f>[1]Taulukko2!D20</f>
        <v>72.784147889999304</v>
      </c>
      <c r="G4" s="14">
        <f>[1]Taulukko2!D23</f>
        <v>65.446519589999298</v>
      </c>
      <c r="H4" s="10"/>
    </row>
    <row r="5" spans="1:8" ht="15.6" x14ac:dyDescent="0.3">
      <c r="A5" s="7">
        <v>2008</v>
      </c>
      <c r="B5" s="8">
        <f>[1]Taulukko2!E8</f>
        <v>554.32429143996501</v>
      </c>
      <c r="C5" s="8">
        <f>[1]Taulukko2!E11</f>
        <v>138.16441539996197</v>
      </c>
      <c r="D5" s="8">
        <f>[1]Taulukko2!E14</f>
        <v>107.61375182996233</v>
      </c>
      <c r="E5" s="8">
        <f>[1]Taulukko2!E17</f>
        <v>88.225391879962217</v>
      </c>
      <c r="F5" s="13">
        <f>[1]Taulukko2!E20</f>
        <v>75.946582279962286</v>
      </c>
      <c r="G5" s="8"/>
      <c r="H5" s="8"/>
    </row>
    <row r="6" spans="1:8" ht="15.6" x14ac:dyDescent="0.3">
      <c r="A6" s="9">
        <v>2009</v>
      </c>
      <c r="B6" s="10">
        <f>[1]Taulukko2!F8</f>
        <v>520.30749478999996</v>
      </c>
      <c r="C6" s="10">
        <f>[1]Taulukko2!F11</f>
        <v>106.15726915999892</v>
      </c>
      <c r="D6" s="10">
        <f>[1]Taulukko2!F14</f>
        <v>77.066797849998693</v>
      </c>
      <c r="E6" s="14">
        <f>[1]Taulukko2!F17</f>
        <v>66.576261699998781</v>
      </c>
      <c r="F6" s="10"/>
      <c r="G6" s="10"/>
      <c r="H6" s="10"/>
    </row>
    <row r="7" spans="1:8" ht="15.6" x14ac:dyDescent="0.3">
      <c r="A7" s="7">
        <v>2010</v>
      </c>
      <c r="B7" s="8">
        <f>[1]Taulukko2!G8</f>
        <v>600.91250694001303</v>
      </c>
      <c r="C7" s="8">
        <f>[1]Taulukko2!G11</f>
        <v>100.24487605002514</v>
      </c>
      <c r="D7" s="13">
        <f>[1]Taulukko2!G14</f>
        <v>71.594548150025389</v>
      </c>
      <c r="E7" s="8"/>
      <c r="F7" s="8"/>
      <c r="G7" s="8"/>
      <c r="H7" s="8"/>
    </row>
    <row r="8" spans="1:8" ht="15.6" x14ac:dyDescent="0.3">
      <c r="A8" s="9">
        <v>2011</v>
      </c>
      <c r="B8" s="10">
        <f>[1]Taulukko2!H8</f>
        <v>618.86308394999901</v>
      </c>
      <c r="C8" s="14">
        <f>[1]Taulukko2!H11</f>
        <v>115.21863918999702</v>
      </c>
      <c r="D8" s="10"/>
      <c r="E8" s="10"/>
      <c r="F8" s="10"/>
      <c r="G8" s="10"/>
      <c r="H8" s="10"/>
    </row>
    <row r="9" spans="1:8" ht="13.9" x14ac:dyDescent="0.25">
      <c r="A9" s="3" t="s">
        <v>9</v>
      </c>
      <c r="B9" s="4"/>
      <c r="C9" s="4"/>
      <c r="D9" s="4"/>
      <c r="E9" s="4"/>
      <c r="F9" s="4"/>
      <c r="G9" s="4"/>
      <c r="H9" s="4"/>
    </row>
    <row r="10" spans="1:8" ht="13.9" x14ac:dyDescent="0.3">
      <c r="A10" s="2" t="s">
        <v>10</v>
      </c>
      <c r="B10" s="4"/>
      <c r="C10" s="4"/>
      <c r="D10" s="4"/>
      <c r="E10" s="4"/>
      <c r="F10" s="4"/>
      <c r="G10" s="4"/>
      <c r="H10" s="4"/>
    </row>
    <row r="11" spans="1:8" ht="13.9" x14ac:dyDescent="0.3">
      <c r="A11" s="2" t="s">
        <v>11</v>
      </c>
      <c r="B11" s="4"/>
      <c r="C11" s="4"/>
      <c r="D11" s="4"/>
      <c r="E11" s="4"/>
      <c r="F11" s="4"/>
      <c r="G11" s="4"/>
      <c r="H11" s="4"/>
    </row>
    <row r="12" spans="1:8" ht="13.9" x14ac:dyDescent="0.3">
      <c r="A12" s="11" t="str">
        <f>[1]Taulukko2!B31</f>
        <v>kuluvan vuoden tilanne, päivitetty 30.9.2013</v>
      </c>
      <c r="B12" s="4"/>
      <c r="C12" s="4"/>
      <c r="D12" s="4"/>
      <c r="E12" s="4"/>
      <c r="F12" s="4"/>
      <c r="G12" s="4"/>
      <c r="H12" s="4"/>
    </row>
    <row r="14" spans="1:8" ht="15.75" x14ac:dyDescent="0.25">
      <c r="A14" s="15" t="s">
        <v>12</v>
      </c>
      <c r="B14" s="15"/>
      <c r="C14" s="15"/>
      <c r="D14" s="15"/>
      <c r="E14" s="15"/>
      <c r="F14" s="15"/>
      <c r="G14" s="15"/>
      <c r="H14" s="12"/>
    </row>
    <row r="15" spans="1:8" ht="15.6" x14ac:dyDescent="0.3">
      <c r="A15" s="5" t="s">
        <v>1</v>
      </c>
      <c r="B15" s="6" t="s">
        <v>2</v>
      </c>
      <c r="C15" s="6" t="s">
        <v>3</v>
      </c>
      <c r="D15" s="6" t="s">
        <v>4</v>
      </c>
      <c r="E15" s="6" t="s">
        <v>5</v>
      </c>
      <c r="F15" s="6" t="s">
        <v>6</v>
      </c>
      <c r="G15" s="6" t="s">
        <v>7</v>
      </c>
      <c r="H15" s="6" t="s">
        <v>8</v>
      </c>
    </row>
    <row r="16" spans="1:8" ht="15.6" x14ac:dyDescent="0.3">
      <c r="A16" s="7">
        <v>2006</v>
      </c>
      <c r="B16" s="8">
        <f>[1]Taulukko2!C40</f>
        <v>115.02937732999897</v>
      </c>
      <c r="C16" s="8">
        <f>[1]Taulukko2!C43</f>
        <v>87.771557049999075</v>
      </c>
      <c r="D16" s="8">
        <f>[1]Taulukko2!C46</f>
        <v>74.225795459999063</v>
      </c>
      <c r="E16" s="8">
        <f>[1]Taulukko2!C49</f>
        <v>65.080045109999077</v>
      </c>
      <c r="F16" s="8">
        <f>[1]Taulukko2!C52</f>
        <v>50.760182379999151</v>
      </c>
      <c r="G16" s="8">
        <f>[1]Taulukko2!C55</f>
        <v>37.04013573999913</v>
      </c>
      <c r="H16" s="13">
        <f>[1]Taulukko2!C58</f>
        <v>32.619915629999127</v>
      </c>
    </row>
    <row r="17" spans="1:8" ht="15.6" x14ac:dyDescent="0.3">
      <c r="A17" s="9">
        <v>2007</v>
      </c>
      <c r="B17" s="10">
        <f>[1]Taulukko2!D40</f>
        <v>147.47101317999994</v>
      </c>
      <c r="C17" s="10">
        <f>[1]Taulukko2!D43</f>
        <v>110.79783081000005</v>
      </c>
      <c r="D17" s="10">
        <f>[1]Taulukko2!D46</f>
        <v>91.80870603000011</v>
      </c>
      <c r="E17" s="10">
        <f>[1]Taulukko2!D49</f>
        <v>75.204870430000085</v>
      </c>
      <c r="F17" s="10">
        <f>[1]Taulukko2!D52</f>
        <v>46.531530360000204</v>
      </c>
      <c r="G17" s="14">
        <f>[1]Taulukko2!D55</f>
        <v>42.309945570000252</v>
      </c>
      <c r="H17" s="10"/>
    </row>
    <row r="18" spans="1:8" ht="15.6" x14ac:dyDescent="0.3">
      <c r="A18" s="7">
        <v>2008</v>
      </c>
      <c r="B18" s="8">
        <f>[1]Taulukko2!E40</f>
        <v>172.86763963000297</v>
      </c>
      <c r="C18" s="8">
        <f>[1]Taulukko2!E43</f>
        <v>139.01850529000308</v>
      </c>
      <c r="D18" s="8">
        <f>[1]Taulukko2!E46</f>
        <v>120.08414454000308</v>
      </c>
      <c r="E18" s="8">
        <f>[1]Taulukko2!E49</f>
        <v>83.342611750003186</v>
      </c>
      <c r="F18" s="13">
        <f>[1]Taulukko2!E52</f>
        <v>67.231605310003147</v>
      </c>
      <c r="G18" s="8"/>
      <c r="H18" s="8"/>
    </row>
    <row r="19" spans="1:8" ht="15.6" x14ac:dyDescent="0.3">
      <c r="A19" s="9">
        <v>2009</v>
      </c>
      <c r="B19" s="10">
        <f>[1]Taulukko2!F40</f>
        <v>154.13666106999702</v>
      </c>
      <c r="C19" s="10">
        <f>[1]Taulukko2!F43</f>
        <v>129.17980765999701</v>
      </c>
      <c r="D19" s="10">
        <f>[1]Taulukko2!F46</f>
        <v>99.880615089997008</v>
      </c>
      <c r="E19" s="14">
        <f>[1]Taulukko2!F49</f>
        <v>80.897830969997017</v>
      </c>
      <c r="F19" s="10"/>
      <c r="G19" s="10"/>
      <c r="H19" s="10"/>
    </row>
    <row r="20" spans="1:8" ht="15.6" x14ac:dyDescent="0.3">
      <c r="A20" s="7">
        <v>2010</v>
      </c>
      <c r="B20" s="8">
        <f>[1]Taulukko2!G40</f>
        <v>98.81591753000302</v>
      </c>
      <c r="C20" s="8">
        <f>[1]Taulukko2!G43</f>
        <v>53.666024820003145</v>
      </c>
      <c r="D20" s="13">
        <f>[1]Taulukko2!G46</f>
        <v>33.934731750003209</v>
      </c>
      <c r="E20" s="8"/>
      <c r="F20" s="8"/>
      <c r="G20" s="8"/>
      <c r="H20" s="8"/>
    </row>
    <row r="21" spans="1:8" ht="15.6" x14ac:dyDescent="0.3">
      <c r="A21" s="9">
        <v>2011</v>
      </c>
      <c r="B21" s="10">
        <f>[1]Taulukko2!H40</f>
        <v>97.490877569998986</v>
      </c>
      <c r="C21" s="14">
        <f>[1]Taulukko2!H43</f>
        <v>56.724850719998869</v>
      </c>
      <c r="D21" s="10"/>
      <c r="E21" s="10"/>
      <c r="F21" s="10"/>
      <c r="G21" s="10"/>
      <c r="H21" s="10"/>
    </row>
    <row r="22" spans="1:8" ht="13.9" x14ac:dyDescent="0.25">
      <c r="A22" s="3" t="s">
        <v>9</v>
      </c>
      <c r="B22" s="4"/>
      <c r="C22" s="4"/>
      <c r="D22" s="4"/>
      <c r="E22" s="4"/>
      <c r="F22" s="4"/>
      <c r="G22" s="4"/>
      <c r="H22" s="4"/>
    </row>
    <row r="23" spans="1:8" ht="13.9" x14ac:dyDescent="0.3">
      <c r="A23" s="2" t="s">
        <v>10</v>
      </c>
      <c r="B23" s="4"/>
      <c r="C23" s="4"/>
      <c r="D23" s="4"/>
      <c r="E23" s="4"/>
      <c r="F23" s="4"/>
      <c r="G23" s="4"/>
      <c r="H23" s="4"/>
    </row>
    <row r="24" spans="1:8" ht="13.9" x14ac:dyDescent="0.3">
      <c r="A24" s="2" t="s">
        <v>11</v>
      </c>
      <c r="B24" s="4"/>
      <c r="C24" s="4"/>
      <c r="D24" s="4"/>
      <c r="E24" s="4"/>
      <c r="F24" s="4"/>
      <c r="G24" s="4"/>
      <c r="H24" s="4"/>
    </row>
    <row r="25" spans="1:8" ht="13.9" x14ac:dyDescent="0.3">
      <c r="A25" s="11" t="str">
        <f>[1]Taulukko2!B63</f>
        <v>kuluvan vuoden tilanne, päivitetty 30.9.2013</v>
      </c>
    </row>
  </sheetData>
  <mergeCells count="2">
    <mergeCell ref="A1:G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2013-10-03T04:38:35Z</cp:lastPrinted>
  <dcterms:created xsi:type="dcterms:W3CDTF">2013-09-03T05:47:54Z</dcterms:created>
  <dcterms:modified xsi:type="dcterms:W3CDTF">2013-10-04T09:54:46Z</dcterms:modified>
</cp:coreProperties>
</file>